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<sst xmlns="http://schemas.openxmlformats.org/spreadsheetml/2006/main" count="43" uniqueCount="43">
  <si>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Antal medlemmer</t>
  </si>
  <si>
    <t>Kontingent</t>
  </si>
  <si>
    <t>Indtægter</t>
  </si>
  <si>
    <t>Indtægter i alt</t>
  </si>
  <si>
    <t>Udgifter</t>
  </si>
  <si>
    <t>Tversted Turistforening</t>
  </si>
  <si>
    <t>Øvrige udgifter</t>
  </si>
  <si>
    <t>Udgifter i alt</t>
  </si>
  <si>
    <t>Resultat</t>
  </si>
  <si>
    <t>Balance pr. 31/12</t>
  </si>
  <si>
    <t>Aktiver</t>
  </si>
  <si>
    <t>Tilgodehavender</t>
  </si>
  <si>
    <t>Kassebeholdning</t>
  </si>
  <si>
    <t>Aktiver i alt</t>
  </si>
  <si>
    <t>Passiver</t>
  </si>
  <si>
    <t>Egenkapital pr. 1/1</t>
  </si>
  <si>
    <t>Årets resultat</t>
  </si>
  <si>
    <t>Egenkapital pr. 31/12</t>
  </si>
  <si>
    <t>Regnskab 2013</t>
  </si>
  <si>
    <t>Budget 2014</t>
  </si>
  <si>
    <t xml:space="preserve">Medlemskontingent </t>
  </si>
  <si>
    <t>Renter af indestående Spar Nord</t>
  </si>
  <si>
    <t>Reparation af Gøgevej</t>
  </si>
  <si>
    <t>Danmarks Naturfredningsforening</t>
  </si>
  <si>
    <t>Generalforsamlings spisning</t>
  </si>
  <si>
    <t>Generalforsamling andet</t>
  </si>
  <si>
    <t>Hjemmeside</t>
  </si>
  <si>
    <t>Gaver</t>
  </si>
  <si>
    <t>Kontorhold</t>
  </si>
  <si>
    <t>Gebyr</t>
  </si>
  <si>
    <t>Buskrydder</t>
  </si>
  <si>
    <t>Udlagt grus til stikveje</t>
  </si>
  <si>
    <t>Regnskab 2014</t>
  </si>
  <si>
    <t>Medlemmers indbetalinger</t>
  </si>
  <si>
    <t>Rev. Budget 2015</t>
  </si>
  <si>
    <t>Bankindestående 31/12</t>
  </si>
  <si>
    <t>Budget 2016</t>
  </si>
  <si>
    <t>Regnskab 2014 og budget 2015 + 2016 for Grundejerforeningen Vesterklit</t>
  </si>
  <si>
    <r>
      <t>Kontant indt. gen.forsam. (</t>
    </r>
    <r>
      <rPr>
        <sz val="11"/>
        <color indexed="10"/>
        <rFont val="Calibri"/>
        <family val="2"/>
      </rPr>
      <t>34/35 x75</t>
    </r>
    <r>
      <rPr>
        <sz val="11"/>
        <color indexed="8"/>
        <rFont val="Calibri"/>
        <family val="2"/>
      </rPr>
      <t>)</t>
    </r>
  </si>
  <si>
    <r>
      <t xml:space="preserve">Fritidshuseejernes Landsforening </t>
    </r>
    <r>
      <rPr>
        <sz val="11"/>
        <color indexed="10"/>
        <rFont val="Calibri"/>
        <family val="2"/>
      </rPr>
      <t>(30/25)</t>
    </r>
  </si>
  <si>
    <t>Grenafhentning/ Brandmateriel</t>
  </si>
  <si>
    <t>Møde m. Vester Klit og best.møder</t>
  </si>
  <si>
    <t>Vejbidrag Vester Klit 30 %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</si>
</sst>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3" fontId="16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43" fontId="16" fillId="0" borderId="15" xfId="42" applyFont="1" applyBorder="1" applyAlignment="1">
      <alignment/>
    </xf>
    <xf numFmtId="43" fontId="0" fillId="0" borderId="0" xfId="42" applyFont="1" applyBorder="1" applyAlignment="1">
      <alignment/>
    </xf>
    <xf numFmtId="4" fontId="0" fillId="0" borderId="10" xfId="0" applyNumberFormat="1" applyFont="1" applyBorder="1" applyAlignment="1">
      <alignment/>
    </xf>
    <xf numFmtId="43" fontId="6" fillId="0" borderId="11" xfId="42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16" xfId="42" applyFont="1" applyBorder="1" applyAlignment="1">
      <alignment/>
    </xf>
    <xf numFmtId="43" fontId="16" fillId="0" borderId="10" xfId="42" applyFont="1" applyBorder="1" applyAlignment="1">
      <alignment/>
    </xf>
    <xf numFmtId="43" fontId="16" fillId="0" borderId="17" xfId="42" applyFont="1" applyBorder="1" applyAlignment="1">
      <alignment/>
    </xf>
    <xf numFmtId="43" fontId="16" fillId="0" borderId="16" xfId="42" applyFont="1" applyBorder="1" applyAlignment="1">
      <alignment/>
    </xf>
    <xf numFmtId="43" fontId="37" fillId="0" borderId="10" xfId="42" applyFont="1" applyBorder="1" applyAlignment="1">
      <alignment/>
    </xf>
    <xf numFmtId="43" fontId="19" fillId="0" borderId="10" xfId="42" applyFont="1" applyBorder="1" applyAlignment="1">
      <alignment/>
    </xf>
    <xf numFmtId="0" fontId="14" fillId="0" borderId="0" xfId="0" applyFont="1" applyAlignment="1">
      <alignment/>
    </xf>
    <xf numFmtId="43" fontId="0" fillId="0" borderId="18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5" xfId="42" applyFont="1" applyBorder="1" applyAlignment="1">
      <alignment/>
    </xf>
    <xf numFmtId="43" fontId="14" fillId="0" borderId="13" xfId="42" applyFont="1" applyBorder="1" applyAlignment="1">
      <alignment/>
    </xf>
    <xf numFmtId="43" fontId="16" fillId="0" borderId="18" xfId="42" applyFont="1" applyBorder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43" fontId="16" fillId="0" borderId="13" xfId="42" applyFont="1" applyBorder="1" applyAlignment="1">
      <alignment/>
    </xf>
    <xf numFmtId="43" fontId="20" fillId="0" borderId="13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11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45.421875" style="1" customWidth="1"/>
    <col min="2" max="2" width="16.8515625" style="1" customWidth="1"/>
    <col min="3" max="3" width="18.57421875" style="1" customWidth="1"/>
    <col min="4" max="4" width="15.421875" style="1" customWidth="1"/>
    <col min="5" max="5" width="15.140625" style="1" customWidth="1"/>
    <col min="6" max="6" width="15.8515625" style="1" customWidth="1"/>
    <col min="7" max="16384" width="9.140625" style="1" customWidth="1"/>
  </cols>
  <sheetData>
    <row r="3" ht="15">
      <c r="A3" s="36" t="s">
        <v>37</v>
      </c>
    </row>
    <row r="4" ht="15">
      <c r="C4" s="2"/>
    </row>
    <row r="5" spans="2:6" ht="15">
      <c r="B5" s="3" t="s">
        <v>36</v>
      </c>
      <c r="C5" s="4" t="s">
        <v>34</v>
      </c>
      <c r="D5" s="5" t="s">
        <v>32</v>
      </c>
      <c r="E5" s="3" t="s">
        <v>19</v>
      </c>
      <c r="F5" s="3" t="s">
        <v>18</v>
      </c>
    </row>
    <row r="6" spans="2:6" ht="15">
      <c r="B6" s="6"/>
      <c r="C6" s="7"/>
      <c r="D6" s="8"/>
      <c r="E6" s="6"/>
      <c r="F6" s="6"/>
    </row>
    <row r="7" spans="1:6" ht="15">
      <c r="A7" s="9" t="s">
        <v>0</v>
      </c>
      <c r="B7" s="10">
        <v>56</v>
      </c>
      <c r="C7" s="11">
        <v>56</v>
      </c>
      <c r="D7" s="12">
        <v>56</v>
      </c>
      <c r="E7" s="12">
        <v>56</v>
      </c>
      <c r="F7" s="10">
        <v>56</v>
      </c>
    </row>
    <row r="8" spans="1:6" ht="15">
      <c r="A8" s="9" t="s">
        <v>1</v>
      </c>
      <c r="B8" s="13">
        <v>350</v>
      </c>
      <c r="C8" s="11">
        <v>300</v>
      </c>
      <c r="D8" s="10">
        <v>300</v>
      </c>
      <c r="E8" s="10">
        <v>300</v>
      </c>
      <c r="F8" s="10">
        <v>300</v>
      </c>
    </row>
    <row r="9" spans="2:4" ht="15">
      <c r="B9" s="9"/>
      <c r="D9" s="14"/>
    </row>
    <row r="10" spans="1:4" ht="15">
      <c r="A10" s="36" t="s">
        <v>2</v>
      </c>
      <c r="B10" s="9"/>
      <c r="D10" s="14"/>
    </row>
    <row r="11" spans="1:6" ht="15">
      <c r="A11" s="1" t="s">
        <v>20</v>
      </c>
      <c r="B11" s="8">
        <f>B7*B8</f>
        <v>19600</v>
      </c>
      <c r="C11" s="8">
        <f>C7*C8</f>
        <v>16800</v>
      </c>
      <c r="D11" s="8">
        <f>D7*D8</f>
        <v>16800</v>
      </c>
      <c r="E11" s="8">
        <f>E7*E8</f>
        <v>16800</v>
      </c>
      <c r="F11" s="8">
        <f>F7*F8</f>
        <v>16800</v>
      </c>
    </row>
    <row r="12" spans="1:6" ht="15">
      <c r="A12" s="1" t="s">
        <v>33</v>
      </c>
      <c r="B12" s="8"/>
      <c r="C12" s="15"/>
      <c r="D12" s="8">
        <v>4375</v>
      </c>
      <c r="E12" s="8"/>
      <c r="F12" s="8">
        <f>5820+240</f>
        <v>6060</v>
      </c>
    </row>
    <row r="13" spans="1:6" ht="15">
      <c r="A13" s="1" t="s">
        <v>21</v>
      </c>
      <c r="B13" s="8">
        <v>20</v>
      </c>
      <c r="C13" s="15">
        <v>20</v>
      </c>
      <c r="D13" s="8">
        <v>34.53</v>
      </c>
      <c r="E13" s="8">
        <v>20</v>
      </c>
      <c r="F13" s="8">
        <v>30.7</v>
      </c>
    </row>
    <row r="14" spans="1:6" ht="15">
      <c r="A14" s="1" t="s">
        <v>42</v>
      </c>
      <c r="B14" s="8">
        <v>3000</v>
      </c>
      <c r="C14" s="15">
        <v>3000</v>
      </c>
      <c r="D14" s="8">
        <v>3150</v>
      </c>
      <c r="E14" s="8">
        <v>3000</v>
      </c>
      <c r="F14" s="8">
        <v>526.9</v>
      </c>
    </row>
    <row r="15" spans="2:6" ht="15">
      <c r="B15" s="8"/>
      <c r="C15" s="15"/>
      <c r="D15" s="8"/>
      <c r="E15" s="8"/>
      <c r="F15" s="8"/>
    </row>
    <row r="16" spans="1:6" ht="15.75" thickBot="1">
      <c r="A16" s="1" t="s">
        <v>38</v>
      </c>
      <c r="B16" s="16">
        <v>2550</v>
      </c>
      <c r="C16" s="17">
        <v>2550</v>
      </c>
      <c r="D16" s="16">
        <v>2625</v>
      </c>
      <c r="E16" s="16">
        <v>1600</v>
      </c>
      <c r="F16" s="16">
        <v>1850</v>
      </c>
    </row>
    <row r="17" spans="1:6" ht="15.75" thickBot="1">
      <c r="A17" s="36" t="s">
        <v>3</v>
      </c>
      <c r="B17" s="18">
        <f>SUM(B11:B16)</f>
        <v>25170</v>
      </c>
      <c r="C17" s="18">
        <f>SUM(C11:C16)</f>
        <v>22370</v>
      </c>
      <c r="D17" s="18">
        <f>SUM(D11:D16)</f>
        <v>26984.53</v>
      </c>
      <c r="E17" s="18">
        <f>SUM(E11:E16)</f>
        <v>21420</v>
      </c>
      <c r="F17" s="18">
        <f>SUM(F11:F16)</f>
        <v>25267.600000000002</v>
      </c>
    </row>
    <row r="18" spans="2:4" ht="15">
      <c r="B18" s="19"/>
      <c r="D18" s="14"/>
    </row>
    <row r="19" spans="1:4" ht="15">
      <c r="A19" s="36" t="s">
        <v>4</v>
      </c>
      <c r="B19" s="19"/>
      <c r="D19" s="14"/>
    </row>
    <row r="20" spans="1:6" ht="15">
      <c r="A20" s="9" t="s">
        <v>22</v>
      </c>
      <c r="B20" s="8">
        <v>10000</v>
      </c>
      <c r="C20" s="15">
        <v>10000</v>
      </c>
      <c r="D20" s="8">
        <v>10500</v>
      </c>
      <c r="E20" s="8">
        <v>10000</v>
      </c>
      <c r="F20" s="20">
        <v>1756.25</v>
      </c>
    </row>
    <row r="21" spans="1:6" ht="15">
      <c r="A21" s="9" t="s">
        <v>31</v>
      </c>
      <c r="B21" s="8">
        <v>5000</v>
      </c>
      <c r="C21" s="15">
        <v>5000</v>
      </c>
      <c r="D21" s="8">
        <v>0</v>
      </c>
      <c r="E21" s="8">
        <v>5000</v>
      </c>
      <c r="F21" s="20">
        <v>4993.75</v>
      </c>
    </row>
    <row r="22" spans="1:6" ht="15">
      <c r="A22" s="9" t="s">
        <v>39</v>
      </c>
      <c r="B22" s="8">
        <v>1680</v>
      </c>
      <c r="C22" s="15">
        <v>1680</v>
      </c>
      <c r="D22" s="8">
        <v>1400</v>
      </c>
      <c r="E22" s="8">
        <v>896</v>
      </c>
      <c r="F22" s="8">
        <v>896</v>
      </c>
    </row>
    <row r="23" spans="1:6" ht="15">
      <c r="A23" s="9" t="s">
        <v>5</v>
      </c>
      <c r="B23" s="8">
        <v>100</v>
      </c>
      <c r="C23" s="15">
        <v>100</v>
      </c>
      <c r="D23" s="8">
        <v>0</v>
      </c>
      <c r="E23" s="8">
        <v>100</v>
      </c>
      <c r="F23" s="8"/>
    </row>
    <row r="24" spans="1:6" ht="15">
      <c r="A24" s="9" t="s">
        <v>23</v>
      </c>
      <c r="B24" s="8">
        <v>800</v>
      </c>
      <c r="C24" s="15">
        <v>800</v>
      </c>
      <c r="D24" s="8">
        <v>700</v>
      </c>
      <c r="E24" s="8">
        <v>630</v>
      </c>
      <c r="F24" s="8">
        <v>700</v>
      </c>
    </row>
    <row r="25" spans="1:6" ht="15">
      <c r="A25" s="9" t="s">
        <v>24</v>
      </c>
      <c r="B25" s="8">
        <v>5000</v>
      </c>
      <c r="C25" s="21">
        <v>5000</v>
      </c>
      <c r="D25" s="8">
        <v>5002</v>
      </c>
      <c r="E25" s="8">
        <v>5500</v>
      </c>
      <c r="F25" s="8">
        <v>5580</v>
      </c>
    </row>
    <row r="26" spans="1:6" ht="15">
      <c r="A26" s="9" t="s">
        <v>25</v>
      </c>
      <c r="B26" s="8">
        <v>100</v>
      </c>
      <c r="C26" s="15">
        <v>200</v>
      </c>
      <c r="D26" s="8">
        <v>20</v>
      </c>
      <c r="E26" s="8">
        <v>200</v>
      </c>
      <c r="F26" s="8">
        <v>150</v>
      </c>
    </row>
    <row r="27" spans="1:6" ht="15">
      <c r="A27" s="9" t="s">
        <v>41</v>
      </c>
      <c r="B27" s="8">
        <v>1000</v>
      </c>
      <c r="C27" s="21">
        <v>1000</v>
      </c>
      <c r="D27" s="8">
        <v>154</v>
      </c>
      <c r="E27" s="8"/>
      <c r="F27" s="8">
        <v>1150</v>
      </c>
    </row>
    <row r="28" spans="1:6" ht="15">
      <c r="A28" s="9" t="s">
        <v>26</v>
      </c>
      <c r="B28" s="8">
        <v>200</v>
      </c>
      <c r="C28" s="15">
        <v>200</v>
      </c>
      <c r="D28" s="8">
        <v>213</v>
      </c>
      <c r="E28" s="8">
        <v>500</v>
      </c>
      <c r="F28" s="8">
        <v>180</v>
      </c>
    </row>
    <row r="29" spans="1:6" ht="15">
      <c r="A29" s="9" t="s">
        <v>27</v>
      </c>
      <c r="B29" s="8">
        <v>300</v>
      </c>
      <c r="C29" s="15">
        <v>500</v>
      </c>
      <c r="D29" s="8">
        <v>0</v>
      </c>
      <c r="E29" s="8">
        <v>300</v>
      </c>
      <c r="F29" s="8">
        <v>753</v>
      </c>
    </row>
    <row r="30" spans="1:6" ht="15">
      <c r="A30" s="9" t="s">
        <v>28</v>
      </c>
      <c r="B30" s="8">
        <v>200</v>
      </c>
      <c r="C30" s="15">
        <v>200</v>
      </c>
      <c r="D30" s="8">
        <v>56</v>
      </c>
      <c r="E30" s="8">
        <v>500</v>
      </c>
      <c r="F30" s="8">
        <v>404.5</v>
      </c>
    </row>
    <row r="31" spans="1:6" ht="15">
      <c r="A31" s="9" t="s">
        <v>29</v>
      </c>
      <c r="B31" s="8">
        <v>100</v>
      </c>
      <c r="C31" s="15">
        <v>100</v>
      </c>
      <c r="D31" s="8">
        <v>0</v>
      </c>
      <c r="E31" s="8"/>
      <c r="F31" s="8">
        <v>43.5</v>
      </c>
    </row>
    <row r="32" spans="1:6" ht="15">
      <c r="A32" s="22" t="s">
        <v>6</v>
      </c>
      <c r="B32" s="8">
        <v>1000</v>
      </c>
      <c r="C32" s="21">
        <v>1000</v>
      </c>
      <c r="D32" s="8"/>
      <c r="E32" s="8">
        <v>300</v>
      </c>
      <c r="F32" s="6"/>
    </row>
    <row r="33" spans="1:6" ht="15">
      <c r="A33" s="9" t="s">
        <v>40</v>
      </c>
      <c r="B33" s="8"/>
      <c r="C33" s="15"/>
      <c r="D33" s="8">
        <v>4375</v>
      </c>
      <c r="E33" s="8"/>
      <c r="F33" s="8">
        <v>4800</v>
      </c>
    </row>
    <row r="34" spans="1:6" ht="15">
      <c r="A34" s="22" t="s">
        <v>30</v>
      </c>
      <c r="B34" s="8"/>
      <c r="C34" s="15"/>
      <c r="D34" s="8"/>
      <c r="E34" s="8"/>
      <c r="F34" s="23">
        <v>1687.8</v>
      </c>
    </row>
    <row r="35" spans="1:6" ht="15">
      <c r="A35" s="37" t="s">
        <v>7</v>
      </c>
      <c r="B35" s="24">
        <f>SUM(B20:B34)</f>
        <v>25480</v>
      </c>
      <c r="C35" s="25">
        <f>SUM(C20:C34)</f>
        <v>25780</v>
      </c>
      <c r="D35" s="23">
        <f>SUM(D20:D34)</f>
        <v>22420</v>
      </c>
      <c r="E35" s="26">
        <f>SUM(E20:E34)</f>
        <v>23926</v>
      </c>
      <c r="F35" s="26">
        <f>SUM(F20:F34)</f>
        <v>23094.8</v>
      </c>
    </row>
    <row r="36" spans="1:6" ht="15.75" thickBot="1">
      <c r="A36" s="37"/>
      <c r="B36" s="8"/>
      <c r="C36" s="17"/>
      <c r="D36" s="16"/>
      <c r="E36" s="16"/>
      <c r="F36" s="38"/>
    </row>
    <row r="37" spans="1:6" ht="15">
      <c r="A37" s="37" t="s">
        <v>8</v>
      </c>
      <c r="B37" s="27">
        <f>B17-B35</f>
        <v>-310</v>
      </c>
      <c r="C37" s="27">
        <f>C17-C35</f>
        <v>-3410</v>
      </c>
      <c r="D37" s="28">
        <f>D17-D35</f>
        <v>4564.529999999999</v>
      </c>
      <c r="E37" s="27">
        <f>E17-E35</f>
        <v>-2506</v>
      </c>
      <c r="F37" s="28">
        <f>F17-F35</f>
        <v>2172.800000000003</v>
      </c>
    </row>
    <row r="38" spans="2:4" ht="15">
      <c r="B38" s="19"/>
      <c r="D38" s="14"/>
    </row>
    <row r="39" spans="2:4" ht="15">
      <c r="B39" s="19"/>
      <c r="D39" s="14"/>
    </row>
    <row r="40" spans="1:4" ht="15">
      <c r="A40" s="36" t="s">
        <v>9</v>
      </c>
      <c r="B40" s="19"/>
      <c r="D40" s="14"/>
    </row>
    <row r="41" spans="1:10" ht="15">
      <c r="A41" s="36" t="s">
        <v>10</v>
      </c>
      <c r="B41" s="19"/>
      <c r="D41" s="14"/>
      <c r="J41" s="29"/>
    </row>
    <row r="42" spans="1:6" ht="15">
      <c r="A42" s="1" t="s">
        <v>11</v>
      </c>
      <c r="D42" s="8">
        <v>3150</v>
      </c>
      <c r="E42" s="8"/>
      <c r="F42" s="8">
        <v>240</v>
      </c>
    </row>
    <row r="43" spans="1:6" ht="15">
      <c r="A43" s="1" t="s">
        <v>35</v>
      </c>
      <c r="D43" s="8">
        <v>19143.81</v>
      </c>
      <c r="E43" s="8"/>
      <c r="F43" s="8">
        <v>17489.28</v>
      </c>
    </row>
    <row r="44" spans="1:6" ht="15.75" thickBot="1">
      <c r="A44" s="1" t="s">
        <v>12</v>
      </c>
      <c r="D44" s="16"/>
      <c r="E44" s="16"/>
      <c r="F44" s="16"/>
    </row>
    <row r="45" spans="1:6" ht="15.75" thickBot="1">
      <c r="A45" s="36" t="s">
        <v>13</v>
      </c>
      <c r="D45" s="18">
        <f>SUM(D42:D44)</f>
        <v>22293.81</v>
      </c>
      <c r="E45" s="30"/>
      <c r="F45" s="34">
        <f>SUM(F42:F44)</f>
        <v>17729.28</v>
      </c>
    </row>
    <row r="46" spans="4:5" ht="15">
      <c r="D46" s="14"/>
      <c r="E46" s="14"/>
    </row>
    <row r="47" spans="1:5" ht="15">
      <c r="A47" s="36" t="s">
        <v>14</v>
      </c>
      <c r="D47" s="14"/>
      <c r="E47" s="14"/>
    </row>
    <row r="48" spans="1:6" ht="15">
      <c r="A48" s="1" t="s">
        <v>15</v>
      </c>
      <c r="D48" s="8">
        <v>17729.28</v>
      </c>
      <c r="E48" s="8"/>
      <c r="F48" s="31">
        <v>15556.48</v>
      </c>
    </row>
    <row r="49" spans="1:6" ht="15.75" thickBot="1">
      <c r="A49" s="1" t="s">
        <v>16</v>
      </c>
      <c r="D49" s="32">
        <v>4564.53</v>
      </c>
      <c r="E49" s="33"/>
      <c r="F49" s="39">
        <f>F37</f>
        <v>2172.800000000003</v>
      </c>
    </row>
    <row r="50" spans="1:6" ht="15.75" thickBot="1">
      <c r="A50" s="36" t="s">
        <v>17</v>
      </c>
      <c r="D50" s="34">
        <f>SUM(D48:D49)</f>
        <v>22293.809999999998</v>
      </c>
      <c r="E50" s="18"/>
      <c r="F50" s="18">
        <f>F48+F49</f>
        <v>17729.280000000002</v>
      </c>
    </row>
    <row r="51" spans="4:5" ht="15">
      <c r="D51" s="14"/>
      <c r="E51" s="14"/>
    </row>
    <row r="52" ht="15">
      <c r="A52" s="36"/>
    </row>
    <row r="53" ht="15">
      <c r="C53" s="35">
        <f>F45-F50</f>
        <v>0</v>
      </c>
    </row>
    <row r="55" spans="3:4" ht="15">
      <c r="C55" s="2"/>
      <c r="D55" s="2"/>
    </row>
    <row r="56" ht="15">
      <c r="A56" s="36"/>
    </row>
    <row r="63" ht="15">
      <c r="A63" s="9"/>
    </row>
    <row r="64" ht="15">
      <c r="A64" s="9"/>
    </row>
    <row r="66" ht="15">
      <c r="A66" s="36"/>
    </row>
    <row r="73" ht="15">
      <c r="A73" s="36"/>
    </row>
    <row r="75" ht="15">
      <c r="A75" s="36"/>
    </row>
    <row r="76" ht="15">
      <c r="A76" s="9"/>
    </row>
    <row r="77" ht="15">
      <c r="A77" s="9"/>
    </row>
    <row r="78" ht="15">
      <c r="A78" s="9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">
      <c r="A84" s="9"/>
    </row>
    <row r="85" ht="15">
      <c r="A85" s="9"/>
    </row>
    <row r="86" ht="15">
      <c r="A86" s="9"/>
    </row>
    <row r="87" ht="15">
      <c r="A87" s="9"/>
    </row>
    <row r="88" ht="15">
      <c r="A88" s="22"/>
    </row>
    <row r="89" ht="15">
      <c r="A89" s="9"/>
    </row>
    <row r="90" ht="15">
      <c r="A90" s="22"/>
    </row>
    <row r="91" ht="15">
      <c r="A91" s="37"/>
    </row>
    <row r="92" ht="15">
      <c r="A92" s="37"/>
    </row>
    <row r="93" ht="15">
      <c r="A93" s="37"/>
    </row>
    <row r="96" ht="15">
      <c r="A96" s="36"/>
    </row>
    <row r="97" ht="15">
      <c r="A97" s="36"/>
    </row>
    <row r="101" ht="15">
      <c r="A101" s="36"/>
    </row>
    <row r="103" ht="15">
      <c r="A103" s="36"/>
    </row>
    <row r="106" ht="15">
      <c r="A106" s="36"/>
    </row>
    <row r="108" ht="15">
      <c r="A108" s="36"/>
    </row>
    <row r="111" ht="15">
      <c r="A111" s="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Overgaard</dc:creator>
  <cp:keywords/>
  <dc:description/>
  <cp:lastModifiedBy>Jan Kofoed Laursen</cp:lastModifiedBy>
  <cp:lastPrinted>2015-02-23T14:33:18Z</cp:lastPrinted>
  <dcterms:created xsi:type="dcterms:W3CDTF">2013-02-04T09:11:44Z</dcterms:created>
  <dcterms:modified xsi:type="dcterms:W3CDTF">2015-05-02T16:51:29Z</dcterms:modified>
  <cp:category/>
  <cp:version/>
  <cp:contentType/>
  <cp:contentStatus/>
</cp:coreProperties>
</file>